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mot\Desktop\"/>
    </mc:Choice>
  </mc:AlternateContent>
  <xr:revisionPtr revIDLastSave="0" documentId="8_{75DFDA4D-3D33-4DFA-AC20-A948CCFDD81B}" xr6:coauthVersionLast="47" xr6:coauthVersionMax="47" xr10:uidLastSave="{00000000-0000-0000-0000-000000000000}"/>
  <bookViews>
    <workbookView xWindow="-90" yWindow="-90" windowWidth="19380" windowHeight="11580" tabRatio="874" xr2:uid="{00000000-000D-0000-FFFF-FFFF00000000}"/>
  </bookViews>
  <sheets>
    <sheet name="Table 11.2" sheetId="19" r:id="rId1"/>
    <sheet name="Table 11.3" sheetId="17" r:id="rId2"/>
    <sheet name="Table 11.4" sheetId="28" r:id="rId3"/>
    <sheet name="Tab 11.5" sheetId="26" r:id="rId4"/>
  </sheets>
  <definedNames>
    <definedName name="_Hlk85459130" localSheetId="1">'Table 11.3'!$B$1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17" l="1"/>
  <c r="F35" i="17" s="1"/>
  <c r="F6" i="17"/>
  <c r="F7" i="17"/>
  <c r="F8" i="17"/>
  <c r="F9" i="17"/>
  <c r="F11" i="17"/>
  <c r="F12" i="17"/>
  <c r="F13" i="17"/>
  <c r="F14" i="17"/>
  <c r="F15" i="17"/>
  <c r="F16" i="17"/>
  <c r="F17" i="17"/>
  <c r="F18" i="17"/>
  <c r="F19" i="17"/>
  <c r="F20" i="17"/>
  <c r="F21" i="17"/>
  <c r="F22" i="17"/>
  <c r="F23" i="17"/>
  <c r="F24" i="17"/>
  <c r="F25" i="17"/>
  <c r="F26" i="17"/>
  <c r="F27" i="17"/>
  <c r="F28" i="17"/>
  <c r="F30" i="17"/>
  <c r="F31" i="17"/>
  <c r="F32" i="17"/>
  <c r="F33" i="17"/>
  <c r="C9" i="26"/>
  <c r="D11" i="28"/>
  <c r="E11" i="28"/>
  <c r="F11" i="28"/>
  <c r="G11" i="28"/>
  <c r="H11" i="28"/>
  <c r="I11" i="28"/>
  <c r="J11" i="28"/>
  <c r="K11" i="28"/>
  <c r="L11" i="28"/>
  <c r="M11" i="28"/>
  <c r="N11" i="28"/>
  <c r="O11" i="28"/>
  <c r="C11" i="28"/>
  <c r="O5" i="28"/>
  <c r="O6" i="28"/>
  <c r="O7" i="28"/>
  <c r="O8" i="28"/>
  <c r="O4" i="28"/>
  <c r="O9" i="28"/>
  <c r="D9" i="28"/>
  <c r="E9" i="28"/>
  <c r="F9" i="28"/>
  <c r="G9" i="28"/>
  <c r="H9" i="28"/>
  <c r="I9" i="28"/>
  <c r="J9" i="28"/>
  <c r="K9" i="28"/>
  <c r="L9" i="28"/>
  <c r="M9" i="28"/>
  <c r="N9" i="28"/>
  <c r="C9" i="28"/>
  <c r="C45" i="19"/>
  <c r="C43" i="19"/>
</calcChain>
</file>

<file path=xl/sharedStrings.xml><?xml version="1.0" encoding="utf-8"?>
<sst xmlns="http://schemas.openxmlformats.org/spreadsheetml/2006/main" count="128" uniqueCount="118">
  <si>
    <t>Other</t>
  </si>
  <si>
    <t>Purchased Syrup</t>
  </si>
  <si>
    <t>Snowmobile</t>
  </si>
  <si>
    <t>CASH RECEIPTS</t>
  </si>
  <si>
    <t>VARIABLE COSTS</t>
  </si>
  <si>
    <t>Evaporator Fuel</t>
  </si>
  <si>
    <t>Other Fuel - Oil / Propane</t>
  </si>
  <si>
    <t>Gasoline, fuel and oil</t>
  </si>
  <si>
    <t>Packaging and Containers</t>
  </si>
  <si>
    <t>Repairs and Maintenance</t>
  </si>
  <si>
    <t>Supplies purchased</t>
  </si>
  <si>
    <t>Other expenses:__________________</t>
  </si>
  <si>
    <t xml:space="preserve">FIXED COSTS </t>
  </si>
  <si>
    <t>Insurance (other than health)</t>
  </si>
  <si>
    <t>Marketing - Advertising/Promotion</t>
  </si>
  <si>
    <t>Fertilizers and lime</t>
  </si>
  <si>
    <t>Buckets</t>
  </si>
  <si>
    <t>Retail Syrup Sales</t>
  </si>
  <si>
    <t>Utilities-Electric</t>
  </si>
  <si>
    <t>MAY</t>
  </si>
  <si>
    <t>Sugarhouse</t>
  </si>
  <si>
    <t>Packing/Canning</t>
  </si>
  <si>
    <t>Marketing/Sales</t>
  </si>
  <si>
    <t>TOTAL</t>
  </si>
  <si>
    <t>Freight, trucking, shipping</t>
  </si>
  <si>
    <t>Professional Services</t>
  </si>
  <si>
    <t>Transfer house</t>
  </si>
  <si>
    <t>SugarHouse</t>
  </si>
  <si>
    <t>Tanks</t>
  </si>
  <si>
    <t>Total Farm Equipment</t>
  </si>
  <si>
    <t>Trailers</t>
  </si>
  <si>
    <t>Transfer Pumps</t>
  </si>
  <si>
    <t>Tapping units</t>
  </si>
  <si>
    <t>Chain saws</t>
  </si>
  <si>
    <t>Generator</t>
  </si>
  <si>
    <t>Forced Draft Unit</t>
  </si>
  <si>
    <t>Reverse Osmosis</t>
  </si>
  <si>
    <t>Total Hours</t>
  </si>
  <si>
    <t xml:space="preserve">Value Added Products </t>
  </si>
  <si>
    <t xml:space="preserve">Other </t>
  </si>
  <si>
    <t xml:space="preserve">Purchased Sap </t>
  </si>
  <si>
    <t xml:space="preserve">Custom Hire </t>
  </si>
  <si>
    <t xml:space="preserve">Bulk Syrup sales </t>
  </si>
  <si>
    <t>Wholesale Syrup sales</t>
  </si>
  <si>
    <t>Labor and Payroll</t>
  </si>
  <si>
    <t>Rent: Taps</t>
  </si>
  <si>
    <t>Marketing-Internet,  Events</t>
  </si>
  <si>
    <t xml:space="preserve">Subscription, Dues, Educational Fees </t>
  </si>
  <si>
    <t>Taxes: Real Estate</t>
  </si>
  <si>
    <t>Taxes: Other (sales)</t>
  </si>
  <si>
    <t>Interest</t>
  </si>
  <si>
    <t>Rent: Other</t>
  </si>
  <si>
    <t xml:space="preserve">NET INCOME </t>
  </si>
  <si>
    <t>Total Expenses</t>
  </si>
  <si>
    <t>Total Gross Receipts</t>
  </si>
  <si>
    <t>Off Road tractors</t>
  </si>
  <si>
    <t xml:space="preserve">Truck </t>
  </si>
  <si>
    <t xml:space="preserve">EQUIPMENT </t>
  </si>
  <si>
    <t xml:space="preserve">MACHINERY </t>
  </si>
  <si>
    <t>Evaporator and Hood</t>
  </si>
  <si>
    <t>Draw off Accessories</t>
  </si>
  <si>
    <t>Filter and Canning Units</t>
  </si>
  <si>
    <t>Vacuum Pumps/ Releasers</t>
  </si>
  <si>
    <t>Tubing System</t>
  </si>
  <si>
    <t>Drums/Barrels</t>
  </si>
  <si>
    <t>Other:_____________________</t>
  </si>
  <si>
    <t xml:space="preserve">LONG TERM ASSETS </t>
  </si>
  <si>
    <t xml:space="preserve">Leasehold Improvements </t>
  </si>
  <si>
    <t>Collection house</t>
  </si>
  <si>
    <t>Real Estate: Owned</t>
  </si>
  <si>
    <t>n/a</t>
  </si>
  <si>
    <t>TOTAL ANNUAL DEPRECIATION</t>
  </si>
  <si>
    <t>JAN</t>
  </si>
  <si>
    <t>FEB</t>
  </si>
  <si>
    <t>AUG</t>
  </si>
  <si>
    <t>SEPT</t>
  </si>
  <si>
    <t>OCT</t>
  </si>
  <si>
    <t>NOV</t>
  </si>
  <si>
    <t>DEC</t>
  </si>
  <si>
    <t>Woods/Lines/Taps</t>
  </si>
  <si>
    <t xml:space="preserve">Total Value of All Syrup Produced and Sold </t>
  </si>
  <si>
    <t xml:space="preserve">Net Profit Per Gallon </t>
  </si>
  <si>
    <t xml:space="preserve">Total of Yearly Fixed and Yearly Variable Costs </t>
  </si>
  <si>
    <t>Total Profit from Production and Sales of Maple Products</t>
  </si>
  <si>
    <r>
      <t xml:space="preserve">Depreciation Expense </t>
    </r>
    <r>
      <rPr>
        <i/>
        <sz val="12"/>
        <rFont val="Times New Roman"/>
        <family val="1"/>
      </rPr>
      <t>(see separate worksheet)</t>
    </r>
    <r>
      <rPr>
        <sz val="12"/>
        <rFont val="Times New Roman"/>
        <family val="1"/>
      </rPr>
      <t xml:space="preserve"> </t>
    </r>
  </si>
  <si>
    <r>
      <t xml:space="preserve">Value of Owner Labor </t>
    </r>
    <r>
      <rPr>
        <i/>
        <sz val="12"/>
        <rFont val="Times New Roman"/>
        <family val="1"/>
      </rPr>
      <t>(see separate worksheet)</t>
    </r>
    <r>
      <rPr>
        <sz val="12"/>
        <rFont val="Times New Roman"/>
        <family val="1"/>
      </rPr>
      <t xml:space="preserve"> </t>
    </r>
  </si>
  <si>
    <r>
      <t xml:space="preserve">Table 11.3. </t>
    </r>
    <r>
      <rPr>
        <sz val="12"/>
        <color rgb="FF000000"/>
        <rFont val="Times New Roman"/>
        <family val="1"/>
      </rPr>
      <t>Worksheet for calculating annual straight-line depreciation of maple assets</t>
    </r>
  </si>
  <si>
    <t>Profit Summary</t>
  </si>
  <si>
    <t>Costs of Production</t>
  </si>
  <si>
    <t>Cost/Gallon</t>
  </si>
  <si>
    <t>Utility Vehicle/ATV</t>
  </si>
  <si>
    <t>Business Management</t>
  </si>
  <si>
    <t>Labor rate ($/hr)</t>
  </si>
  <si>
    <r>
      <t>Table 11.4.</t>
    </r>
    <r>
      <rPr>
        <sz val="12"/>
        <color theme="1"/>
        <rFont val="Times New Roman"/>
        <family val="1"/>
      </rPr>
      <t xml:space="preserve"> Owner's labor and management compensation worksheet.</t>
    </r>
  </si>
  <si>
    <t>MAR</t>
  </si>
  <si>
    <t>APR</t>
  </si>
  <si>
    <t>JUL</t>
  </si>
  <si>
    <t>JUN</t>
  </si>
  <si>
    <r>
      <t xml:space="preserve">Purchase Price </t>
    </r>
    <r>
      <rPr>
        <sz val="12"/>
        <color theme="1"/>
        <rFont val="Times New Roman"/>
        <family val="1"/>
      </rPr>
      <t>($)</t>
    </r>
  </si>
  <si>
    <r>
      <t xml:space="preserve">Purchase Date </t>
    </r>
    <r>
      <rPr>
        <sz val="12"/>
        <color theme="1"/>
        <rFont val="Times New Roman"/>
        <family val="1"/>
      </rPr>
      <t>(mm/dd/yy)</t>
    </r>
  </si>
  <si>
    <r>
      <t xml:space="preserve">Estimated Lifespan </t>
    </r>
    <r>
      <rPr>
        <sz val="12"/>
        <color theme="1"/>
        <rFont val="Times New Roman"/>
        <family val="1"/>
      </rPr>
      <t>(years)</t>
    </r>
  </si>
  <si>
    <r>
      <t xml:space="preserve">Annual Depreciation </t>
    </r>
    <r>
      <rPr>
        <sz val="12"/>
        <color theme="1"/>
        <rFont val="Times New Roman"/>
        <family val="1"/>
      </rPr>
      <t>(Price  ÷ Lifespan)</t>
    </r>
  </si>
  <si>
    <r>
      <t xml:space="preserve">Unpaid Labor Value ($)
</t>
    </r>
    <r>
      <rPr>
        <sz val="12"/>
        <rFont val="Times New Roman"/>
        <family val="1"/>
      </rPr>
      <t>(labor rate x total hours)</t>
    </r>
  </si>
  <si>
    <t>Category</t>
  </si>
  <si>
    <r>
      <t xml:space="preserve">Time Spent in Activity </t>
    </r>
    <r>
      <rPr>
        <sz val="12"/>
        <rFont val="Times New Roman"/>
        <family val="1"/>
      </rPr>
      <t>(Hours)</t>
    </r>
  </si>
  <si>
    <t xml:space="preserve">Average Variable Cost per Gallon of Syrup Produced
</t>
  </si>
  <si>
    <t xml:space="preserve">Average Fixed Cost per Gallon of Syrup Produced           
</t>
  </si>
  <si>
    <t xml:space="preserve">Annual Depreciation Cost per Gallon of Syrup Produced
</t>
  </si>
  <si>
    <t xml:space="preserve">Value of Owner Labor Per Gallon of Syrup Produced
</t>
  </si>
  <si>
    <t xml:space="preserve">Total Costs per Gallon of Syrup Produced 
</t>
  </si>
  <si>
    <t xml:space="preserve">Average Sales Per Gallon </t>
  </si>
  <si>
    <t>Table 11.2</t>
  </si>
  <si>
    <t>Table 11.3</t>
  </si>
  <si>
    <t>Table 11.4</t>
  </si>
  <si>
    <r>
      <t xml:space="preserve">Table 11.5. </t>
    </r>
    <r>
      <rPr>
        <sz val="12"/>
        <color rgb="FF000000"/>
        <rFont val="Times New Roman"/>
        <family val="1"/>
      </rPr>
      <t>Cost of production and profit summary</t>
    </r>
  </si>
  <si>
    <t>Data Source</t>
  </si>
  <si>
    <t>(Divide costs and sales by # gallons and enter values here).</t>
  </si>
  <si>
    <r>
      <t xml:space="preserve">Table 11.2.  </t>
    </r>
    <r>
      <rPr>
        <sz val="12"/>
        <color rgb="FF000000"/>
        <rFont val="Times New Roman"/>
        <family val="1"/>
      </rPr>
      <t>Income and Expense Worksheet.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</si>
</sst>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0.00%_);[Red]\(0.00%\)"/>
    <numFmt numFmtId="169" formatCode="0%_);[Red]\(0%\)"/>
    <numFmt numFmtId="170" formatCode="_(&quot;$&quot;* #,##0_);_(&quot;$&quot;* \(#,##0\);_(&quot;$&quot;* &quot;-&quot;??_);_(@_)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8"/>
      <name val="Tahoma"/>
      <family val="2"/>
    </font>
    <font>
      <sz val="8"/>
      <name val="Times New Roman"/>
      <family val="1"/>
    </font>
    <font>
      <sz val="8"/>
      <name val="Verdana"/>
      <family val="2"/>
    </font>
    <font>
      <sz val="10"/>
      <name val="Helv"/>
    </font>
    <font>
      <b/>
      <sz val="9"/>
      <name val="Arial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23"/>
      <name val="Verdana"/>
      <family val="2"/>
    </font>
    <font>
      <sz val="10"/>
      <color indexed="10"/>
      <name val="Helv"/>
    </font>
    <font>
      <sz val="9"/>
      <color indexed="10"/>
      <name val="Arial"/>
      <family val="2"/>
    </font>
    <font>
      <i/>
      <sz val="10"/>
      <color indexed="12"/>
      <name val="Tms Rmn"/>
    </font>
    <font>
      <b/>
      <sz val="10"/>
      <color indexed="8"/>
      <name val="Tms Rmn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b/>
      <sz val="11"/>
      <color indexed="4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46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name val="Microsoft Sans Serif"/>
      <family val="2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theme="1"/>
      <name val="Times New Roman"/>
      <family val="1"/>
    </font>
    <font>
      <b/>
      <sz val="11"/>
      <color rgb="FF000000"/>
      <name val="Times New Roman"/>
      <family val="1"/>
    </font>
    <font>
      <sz val="12"/>
      <color theme="1"/>
      <name val="Calibri"/>
      <family val="2"/>
      <scheme val="minor"/>
    </font>
    <font>
      <i/>
      <sz val="12"/>
      <color rgb="FF000000"/>
      <name val="Times New Roman"/>
      <family val="1"/>
    </font>
  </fonts>
  <fills count="3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0"/>
      </patternFill>
    </fill>
    <fill>
      <patternFill patternType="solid">
        <fgColor indexed="29"/>
      </patternFill>
    </fill>
    <fill>
      <patternFill patternType="solid">
        <fgColor indexed="56"/>
      </patternFill>
    </fill>
    <fill>
      <patternFill patternType="solid">
        <fgColor indexed="53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46"/>
      </patternFill>
    </fill>
    <fill>
      <patternFill patternType="solid">
        <fgColor indexed="9"/>
        <bgColor indexed="64"/>
      </patternFill>
    </fill>
    <fill>
      <patternFill patternType="solid">
        <fgColor indexed="14"/>
      </patternFill>
    </fill>
    <fill>
      <patternFill patternType="solid">
        <fgColor indexed="55"/>
        <bgColor indexed="64"/>
      </patternFill>
    </fill>
    <fill>
      <patternFill patternType="solid">
        <fgColor indexed="55"/>
      </patternFill>
    </fill>
    <fill>
      <patternFill patternType="lightGray">
        <fgColor indexed="13"/>
        <bgColor indexed="13"/>
      </patternFill>
    </fill>
    <fill>
      <patternFill patternType="darkGray">
        <fgColor indexed="22"/>
        <bgColor indexed="13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46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double">
        <color indexed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</borders>
  <cellStyleXfs count="93">
    <xf numFmtId="0" fontId="0" fillId="0" borderId="0"/>
    <xf numFmtId="0" fontId="2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37" fontId="5" fillId="16" borderId="4" applyBorder="0" applyProtection="0">
      <alignment vertical="center"/>
    </xf>
    <xf numFmtId="0" fontId="21" fillId="17" borderId="0" applyNumberFormat="0" applyBorder="0" applyAlignment="0" applyProtection="0"/>
    <xf numFmtId="5" fontId="6" fillId="0" borderId="5">
      <protection locked="0"/>
    </xf>
    <xf numFmtId="0" fontId="7" fillId="18" borderId="0" applyBorder="0">
      <alignment horizontal="left" vertical="center" indent="1"/>
    </xf>
    <xf numFmtId="0" fontId="22" fillId="4" borderId="7" applyNumberFormat="0" applyAlignment="0" applyProtection="0"/>
    <xf numFmtId="0" fontId="23" fillId="19" borderId="8" applyNumberFormat="0" applyAlignment="0" applyProtection="0"/>
    <xf numFmtId="3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0" fontId="8" fillId="0" borderId="9"/>
    <xf numFmtId="4" fontId="6" fillId="20" borderId="9">
      <protection locked="0"/>
    </xf>
    <xf numFmtId="0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2" fontId="3" fillId="0" borderId="0" applyFont="0" applyFill="0" applyBorder="0" applyAlignment="0" applyProtection="0"/>
    <xf numFmtId="0" fontId="25" fillId="6" borderId="0" applyNumberFormat="0" applyBorder="0" applyAlignment="0" applyProtection="0"/>
    <xf numFmtId="4" fontId="6" fillId="21" borderId="9"/>
    <xf numFmtId="43" fontId="9" fillId="0" borderId="3"/>
    <xf numFmtId="37" fontId="10" fillId="22" borderId="5" applyBorder="0">
      <alignment horizontal="left" vertical="center" indent="1"/>
    </xf>
    <xf numFmtId="37" fontId="11" fillId="23" borderId="2" applyFill="0">
      <alignment vertical="center"/>
    </xf>
    <xf numFmtId="0" fontId="11" fillId="24" borderId="1" applyNumberFormat="0">
      <alignment horizontal="left" vertical="top" indent="1"/>
    </xf>
    <xf numFmtId="0" fontId="11" fillId="16" borderId="0" applyBorder="0">
      <alignment horizontal="left" vertical="center" indent="1"/>
    </xf>
    <xf numFmtId="0" fontId="11" fillId="0" borderId="1" applyNumberFormat="0" applyFill="0">
      <alignment horizontal="centerContinuous" vertical="top"/>
    </xf>
    <xf numFmtId="0" fontId="12" fillId="0" borderId="0" applyNumberFormat="0" applyFont="0" applyFill="0" applyAlignment="0" applyProtection="0"/>
    <xf numFmtId="0" fontId="13" fillId="0" borderId="0" applyNumberFormat="0" applyFont="0" applyFill="0" applyAlignment="0" applyProtection="0"/>
    <xf numFmtId="0" fontId="26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27" fillId="10" borderId="7" applyNumberFormat="0" applyAlignment="0" applyProtection="0"/>
    <xf numFmtId="43" fontId="9" fillId="0" borderId="11"/>
    <xf numFmtId="0" fontId="28" fillId="0" borderId="12" applyNumberFormat="0" applyFill="0" applyAlignment="0" applyProtection="0"/>
    <xf numFmtId="44" fontId="9" fillId="0" borderId="13"/>
    <xf numFmtId="0" fontId="29" fillId="7" borderId="0" applyNumberFormat="0" applyBorder="0" applyAlignment="0" applyProtection="0"/>
    <xf numFmtId="0" fontId="14" fillId="23" borderId="0">
      <alignment horizontal="left" wrapText="1" indent="1"/>
    </xf>
    <xf numFmtId="37" fontId="5" fillId="16" borderId="6" applyBorder="0">
      <alignment horizontal="left" vertical="center" indent="2"/>
    </xf>
    <xf numFmtId="0" fontId="15" fillId="0" borderId="0"/>
    <xf numFmtId="0" fontId="3" fillId="7" borderId="14" applyNumberFormat="0" applyFont="0" applyAlignment="0" applyProtection="0"/>
    <xf numFmtId="0" fontId="30" fillId="4" borderId="15" applyNumberFormat="0" applyAlignment="0" applyProtection="0"/>
    <xf numFmtId="169" fontId="4" fillId="25" borderId="16"/>
    <xf numFmtId="168" fontId="4" fillId="0" borderId="16" applyFont="0" applyFill="0" applyBorder="0" applyAlignment="0" applyProtection="0">
      <protection locked="0"/>
    </xf>
    <xf numFmtId="2" fontId="16" fillId="0" borderId="0">
      <protection locked="0"/>
    </xf>
    <xf numFmtId="0" fontId="3" fillId="26" borderId="0"/>
    <xf numFmtId="49" fontId="3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7" fillId="0" borderId="0">
      <alignment horizontal="right"/>
    </xf>
    <xf numFmtId="0" fontId="18" fillId="0" borderId="0"/>
    <xf numFmtId="0" fontId="3" fillId="0" borderId="17" applyNumberFormat="0" applyFont="0" applyBorder="0" applyAlignment="0" applyProtection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2" fillId="0" borderId="0" applyNumberForma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3" fillId="0" borderId="0"/>
    <xf numFmtId="44" fontId="1" fillId="0" borderId="0" applyFont="0" applyFill="0" applyBorder="0" applyAlignment="0" applyProtection="0"/>
  </cellStyleXfs>
  <cellXfs count="89">
    <xf numFmtId="0" fontId="0" fillId="0" borderId="0" xfId="0"/>
    <xf numFmtId="0" fontId="0" fillId="0" borderId="0" xfId="0" applyAlignment="1">
      <alignment wrapText="1"/>
    </xf>
    <xf numFmtId="0" fontId="36" fillId="0" borderId="0" xfId="0" applyFont="1" applyAlignment="1">
      <alignment vertical="center"/>
    </xf>
    <xf numFmtId="170" fontId="39" fillId="27" borderId="23" xfId="92" applyNumberFormat="1" applyFont="1" applyFill="1" applyBorder="1"/>
    <xf numFmtId="0" fontId="42" fillId="0" borderId="0" xfId="0" applyFont="1"/>
    <xf numFmtId="0" fontId="39" fillId="0" borderId="18" xfId="0" applyFont="1" applyBorder="1" applyAlignment="1">
      <alignment wrapText="1"/>
    </xf>
    <xf numFmtId="0" fontId="39" fillId="0" borderId="0" xfId="0" applyFont="1"/>
    <xf numFmtId="0" fontId="39" fillId="0" borderId="0" xfId="0" applyFont="1" applyAlignment="1">
      <alignment wrapText="1"/>
    </xf>
    <xf numFmtId="0" fontId="39" fillId="0" borderId="18" xfId="0" applyFont="1" applyBorder="1" applyAlignment="1">
      <alignment horizontal="center" wrapText="1"/>
    </xf>
    <xf numFmtId="0" fontId="44" fillId="0" borderId="0" xfId="0" applyFont="1"/>
    <xf numFmtId="2" fontId="38" fillId="0" borderId="25" xfId="92" applyNumberFormat="1" applyFont="1" applyFill="1" applyBorder="1" applyAlignment="1">
      <alignment wrapText="1"/>
    </xf>
    <xf numFmtId="2" fontId="38" fillId="0" borderId="21" xfId="92" applyNumberFormat="1" applyFont="1" applyFill="1" applyBorder="1" applyAlignment="1">
      <alignment wrapText="1"/>
    </xf>
    <xf numFmtId="0" fontId="39" fillId="0" borderId="18" xfId="0" applyFont="1" applyFill="1" applyBorder="1" applyAlignment="1">
      <alignment horizontal="center" vertical="center" wrapText="1"/>
    </xf>
    <xf numFmtId="0" fontId="39" fillId="0" borderId="4" xfId="0" applyFont="1" applyFill="1" applyBorder="1" applyAlignment="1">
      <alignment horizontal="center" vertical="center" wrapText="1"/>
    </xf>
    <xf numFmtId="0" fontId="39" fillId="0" borderId="18" xfId="0" applyFont="1" applyFill="1" applyBorder="1" applyAlignment="1">
      <alignment horizontal="center" wrapText="1"/>
    </xf>
    <xf numFmtId="0" fontId="39" fillId="0" borderId="4" xfId="0" applyFont="1" applyFill="1" applyBorder="1" applyAlignment="1">
      <alignment horizontal="center" wrapText="1"/>
    </xf>
    <xf numFmtId="0" fontId="39" fillId="0" borderId="19" xfId="0" applyFont="1" applyFill="1" applyBorder="1" applyAlignment="1">
      <alignment horizontal="center" vertical="center" wrapText="1"/>
    </xf>
    <xf numFmtId="0" fontId="39" fillId="0" borderId="20" xfId="0" applyFont="1" applyFill="1" applyBorder="1" applyAlignment="1">
      <alignment horizontal="center" vertical="center" wrapText="1"/>
    </xf>
    <xf numFmtId="0" fontId="37" fillId="29" borderId="22" xfId="0" applyFont="1" applyFill="1" applyBorder="1" applyAlignment="1">
      <alignment vertical="top" wrapText="1"/>
    </xf>
    <xf numFmtId="0" fontId="40" fillId="29" borderId="22" xfId="0" applyFont="1" applyFill="1" applyBorder="1" applyAlignment="1"/>
    <xf numFmtId="0" fontId="44" fillId="0" borderId="0" xfId="0" applyFont="1" applyAlignment="1">
      <alignment wrapText="1"/>
    </xf>
    <xf numFmtId="44" fontId="39" fillId="0" borderId="18" xfId="92" applyFont="1" applyBorder="1" applyAlignment="1">
      <alignment wrapText="1"/>
    </xf>
    <xf numFmtId="0" fontId="38" fillId="29" borderId="28" xfId="0" applyFont="1" applyFill="1" applyBorder="1" applyAlignment="1"/>
    <xf numFmtId="170" fontId="39" fillId="27" borderId="29" xfId="92" applyNumberFormat="1" applyFont="1" applyFill="1" applyBorder="1" applyAlignment="1" applyProtection="1">
      <alignment wrapText="1"/>
      <protection locked="0"/>
    </xf>
    <xf numFmtId="0" fontId="38" fillId="29" borderId="30" xfId="0" applyFont="1" applyFill="1" applyBorder="1" applyAlignment="1"/>
    <xf numFmtId="170" fontId="39" fillId="27" borderId="31" xfId="92" applyNumberFormat="1" applyFont="1" applyFill="1" applyBorder="1" applyAlignment="1" applyProtection="1">
      <alignment wrapText="1"/>
      <protection locked="0"/>
    </xf>
    <xf numFmtId="0" fontId="38" fillId="29" borderId="32" xfId="0" applyFont="1" applyFill="1" applyBorder="1" applyAlignment="1"/>
    <xf numFmtId="170" fontId="39" fillId="27" borderId="33" xfId="92" applyNumberFormat="1" applyFont="1" applyFill="1" applyBorder="1" applyAlignment="1" applyProtection="1">
      <alignment wrapText="1"/>
      <protection locked="0"/>
    </xf>
    <xf numFmtId="0" fontId="39" fillId="29" borderId="30" xfId="0" applyFont="1" applyFill="1" applyBorder="1" applyAlignment="1">
      <alignment vertical="center"/>
    </xf>
    <xf numFmtId="6" fontId="35" fillId="28" borderId="31" xfId="0" applyNumberFormat="1" applyFont="1" applyFill="1" applyBorder="1" applyAlignment="1">
      <alignment vertical="center" wrapText="1"/>
    </xf>
    <xf numFmtId="170" fontId="39" fillId="27" borderId="31" xfId="92" applyNumberFormat="1" applyFont="1" applyFill="1" applyBorder="1"/>
    <xf numFmtId="0" fontId="38" fillId="27" borderId="34" xfId="0" applyFont="1" applyFill="1" applyBorder="1" applyAlignment="1"/>
    <xf numFmtId="170" fontId="39" fillId="27" borderId="35" xfId="92" applyNumberFormat="1" applyFont="1" applyFill="1" applyBorder="1" applyAlignment="1" applyProtection="1">
      <alignment wrapText="1"/>
      <protection locked="0"/>
    </xf>
    <xf numFmtId="0" fontId="42" fillId="0" borderId="36" xfId="0" applyFont="1" applyBorder="1"/>
    <xf numFmtId="0" fontId="42" fillId="29" borderId="37" xfId="0" applyFont="1" applyFill="1" applyBorder="1" applyAlignment="1">
      <alignment horizontal="center" wrapText="1"/>
    </xf>
    <xf numFmtId="0" fontId="42" fillId="29" borderId="38" xfId="0" applyFont="1" applyFill="1" applyBorder="1" applyAlignment="1">
      <alignment horizontal="center" wrapText="1"/>
    </xf>
    <xf numFmtId="0" fontId="42" fillId="29" borderId="29" xfId="0" applyFont="1" applyFill="1" applyBorder="1" applyAlignment="1">
      <alignment horizontal="center" wrapText="1"/>
    </xf>
    <xf numFmtId="0" fontId="39" fillId="29" borderId="30" xfId="0" applyFont="1" applyFill="1" applyBorder="1"/>
    <xf numFmtId="0" fontId="39" fillId="0" borderId="31" xfId="0" applyNumberFormat="1" applyFont="1" applyBorder="1" applyAlignment="1">
      <alignment wrapText="1"/>
    </xf>
    <xf numFmtId="0" fontId="42" fillId="0" borderId="39" xfId="0" applyFont="1" applyBorder="1"/>
    <xf numFmtId="0" fontId="39" fillId="0" borderId="0" xfId="0" applyFont="1" applyBorder="1" applyAlignment="1">
      <alignment wrapText="1"/>
    </xf>
    <xf numFmtId="0" fontId="39" fillId="0" borderId="40" xfId="0" applyFont="1" applyBorder="1" applyAlignment="1">
      <alignment wrapText="1"/>
    </xf>
    <xf numFmtId="0" fontId="39" fillId="29" borderId="41" xfId="0" applyFont="1" applyFill="1" applyBorder="1"/>
    <xf numFmtId="0" fontId="39" fillId="0" borderId="31" xfId="0" applyFont="1" applyBorder="1" applyAlignment="1">
      <alignment horizontal="center" wrapText="1"/>
    </xf>
    <xf numFmtId="0" fontId="42" fillId="29" borderId="42" xfId="0" applyFont="1" applyFill="1" applyBorder="1"/>
    <xf numFmtId="0" fontId="39" fillId="29" borderId="43" xfId="0" applyFont="1" applyFill="1" applyBorder="1" applyAlignment="1">
      <alignment wrapText="1"/>
    </xf>
    <xf numFmtId="0" fontId="39" fillId="29" borderId="44" xfId="0" applyFont="1" applyFill="1" applyBorder="1" applyAlignment="1">
      <alignment wrapText="1"/>
    </xf>
    <xf numFmtId="0" fontId="39" fillId="0" borderId="45" xfId="0" applyFont="1" applyBorder="1" applyAlignment="1">
      <alignment wrapText="1"/>
    </xf>
    <xf numFmtId="0" fontId="37" fillId="29" borderId="28" xfId="0" applyFont="1" applyFill="1" applyBorder="1" applyAlignment="1">
      <alignment wrapText="1"/>
    </xf>
    <xf numFmtId="0" fontId="42" fillId="29" borderId="37" xfId="0" applyFont="1" applyFill="1" applyBorder="1" applyAlignment="1">
      <alignment horizontal="center" vertical="center" wrapText="1"/>
    </xf>
    <xf numFmtId="0" fontId="42" fillId="29" borderId="46" xfId="0" applyFont="1" applyFill="1" applyBorder="1" applyAlignment="1">
      <alignment horizontal="center" vertical="center" wrapText="1"/>
    </xf>
    <xf numFmtId="2" fontId="38" fillId="0" borderId="48" xfId="92" applyNumberFormat="1" applyFont="1" applyFill="1" applyBorder="1" applyAlignment="1">
      <alignment wrapText="1"/>
    </xf>
    <xf numFmtId="44" fontId="39" fillId="0" borderId="49" xfId="0" applyNumberFormat="1" applyFont="1" applyFill="1" applyBorder="1" applyAlignment="1">
      <alignment horizontal="center" wrapText="1"/>
    </xf>
    <xf numFmtId="0" fontId="37" fillId="29" borderId="50" xfId="0" applyFont="1" applyFill="1" applyBorder="1" applyAlignment="1">
      <alignment vertical="top" wrapText="1"/>
    </xf>
    <xf numFmtId="44" fontId="38" fillId="0" borderId="51" xfId="92" applyFont="1" applyFill="1" applyBorder="1" applyAlignment="1">
      <alignment wrapText="1"/>
    </xf>
    <xf numFmtId="44" fontId="38" fillId="0" borderId="52" xfId="92" applyFont="1" applyFill="1" applyBorder="1" applyAlignment="1">
      <alignment wrapText="1"/>
    </xf>
    <xf numFmtId="170" fontId="39" fillId="27" borderId="54" xfId="92" applyNumberFormat="1" applyFont="1" applyFill="1" applyBorder="1" applyAlignment="1" applyProtection="1">
      <alignment wrapText="1"/>
      <protection locked="0"/>
    </xf>
    <xf numFmtId="0" fontId="42" fillId="29" borderId="27" xfId="0" applyFont="1" applyFill="1" applyBorder="1" applyAlignment="1">
      <alignment horizontal="center" wrapText="1"/>
    </xf>
    <xf numFmtId="0" fontId="42" fillId="29" borderId="55" xfId="0" applyFont="1" applyFill="1" applyBorder="1" applyAlignment="1">
      <alignment horizontal="center" wrapText="1"/>
    </xf>
    <xf numFmtId="0" fontId="42" fillId="29" borderId="56" xfId="0" applyFont="1" applyFill="1" applyBorder="1" applyAlignment="1">
      <alignment horizontal="center" wrapText="1"/>
    </xf>
    <xf numFmtId="0" fontId="38" fillId="29" borderId="30" xfId="0" applyFont="1" applyFill="1" applyBorder="1" applyAlignment="1">
      <alignment wrapText="1"/>
    </xf>
    <xf numFmtId="0" fontId="38" fillId="29" borderId="30" xfId="0" applyFont="1" applyFill="1" applyBorder="1" applyAlignment="1">
      <alignment vertical="top"/>
    </xf>
    <xf numFmtId="0" fontId="38" fillId="29" borderId="30" xfId="0" applyFont="1" applyFill="1" applyBorder="1" applyAlignment="1">
      <alignment vertical="top" wrapText="1"/>
    </xf>
    <xf numFmtId="0" fontId="38" fillId="29" borderId="32" xfId="0" applyFont="1" applyFill="1" applyBorder="1" applyAlignment="1">
      <alignment vertical="top" wrapText="1"/>
    </xf>
    <xf numFmtId="0" fontId="38" fillId="29" borderId="41" xfId="0" applyFont="1" applyFill="1" applyBorder="1" applyAlignment="1">
      <alignment vertical="top" wrapText="1"/>
    </xf>
    <xf numFmtId="0" fontId="34" fillId="29" borderId="30" xfId="0" applyFont="1" applyFill="1" applyBorder="1" applyAlignment="1">
      <alignment vertical="center" wrapText="1"/>
    </xf>
    <xf numFmtId="0" fontId="34" fillId="29" borderId="53" xfId="0" applyFont="1" applyFill="1" applyBorder="1" applyAlignment="1">
      <alignment vertical="center" wrapText="1"/>
    </xf>
    <xf numFmtId="0" fontId="37" fillId="29" borderId="47" xfId="0" applyFont="1" applyFill="1" applyBorder="1" applyAlignment="1">
      <alignment horizontal="center" vertical="center" wrapText="1"/>
    </xf>
    <xf numFmtId="0" fontId="38" fillId="29" borderId="57" xfId="0" applyFont="1" applyFill="1" applyBorder="1" applyAlignment="1"/>
    <xf numFmtId="0" fontId="37" fillId="27" borderId="36" xfId="0" applyFont="1" applyFill="1" applyBorder="1" applyAlignment="1"/>
    <xf numFmtId="170" fontId="38" fillId="27" borderId="26" xfId="0" applyNumberFormat="1" applyFont="1" applyFill="1" applyBorder="1"/>
    <xf numFmtId="170" fontId="39" fillId="27" borderId="56" xfId="92" applyNumberFormat="1" applyFont="1" applyFill="1" applyBorder="1" applyAlignment="1" applyProtection="1">
      <alignment wrapText="1"/>
      <protection locked="0"/>
    </xf>
    <xf numFmtId="0" fontId="37" fillId="27" borderId="59" xfId="0" applyFont="1" applyFill="1" applyBorder="1" applyAlignment="1"/>
    <xf numFmtId="170" fontId="38" fillId="27" borderId="21" xfId="0" applyNumberFormat="1" applyFont="1" applyFill="1" applyBorder="1"/>
    <xf numFmtId="0" fontId="38" fillId="27" borderId="36" xfId="0" applyFont="1" applyFill="1" applyBorder="1" applyAlignment="1"/>
    <xf numFmtId="170" fontId="39" fillId="27" borderId="26" xfId="92" applyNumberFormat="1" applyFont="1" applyFill="1" applyBorder="1" applyAlignment="1" applyProtection="1">
      <alignment wrapText="1"/>
      <protection locked="0"/>
    </xf>
    <xf numFmtId="0" fontId="37" fillId="29" borderId="60" xfId="0" applyFont="1" applyFill="1" applyBorder="1" applyAlignment="1"/>
    <xf numFmtId="170" fontId="42" fillId="27" borderId="21" xfId="92" applyNumberFormat="1" applyFont="1" applyFill="1" applyBorder="1"/>
    <xf numFmtId="0" fontId="34" fillId="29" borderId="32" xfId="0" applyFont="1" applyFill="1" applyBorder="1" applyAlignment="1">
      <alignment vertical="center" wrapText="1"/>
    </xf>
    <xf numFmtId="0" fontId="34" fillId="29" borderId="57" xfId="0" applyFont="1" applyFill="1" applyBorder="1" applyAlignment="1">
      <alignment vertical="center" wrapText="1"/>
    </xf>
    <xf numFmtId="0" fontId="43" fillId="29" borderId="22" xfId="0" applyFont="1" applyFill="1" applyBorder="1" applyAlignment="1">
      <alignment vertical="center" wrapText="1"/>
    </xf>
    <xf numFmtId="170" fontId="39" fillId="29" borderId="23" xfId="92" applyNumberFormat="1" applyFont="1" applyFill="1" applyBorder="1" applyAlignment="1" applyProtection="1">
      <alignment wrapText="1"/>
      <protection locked="0"/>
    </xf>
    <xf numFmtId="0" fontId="43" fillId="29" borderId="58" xfId="0" applyFont="1" applyFill="1" applyBorder="1" applyAlignment="1">
      <alignment vertical="center" wrapText="1"/>
    </xf>
    <xf numFmtId="44" fontId="39" fillId="0" borderId="24" xfId="92" applyFont="1" applyFill="1" applyBorder="1" applyAlignment="1">
      <alignment horizontal="center" wrapText="1"/>
    </xf>
    <xf numFmtId="8" fontId="43" fillId="29" borderId="21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5" fillId="0" borderId="0" xfId="0" applyFont="1" applyAlignment="1">
      <alignment vertical="center"/>
    </xf>
    <xf numFmtId="0" fontId="42" fillId="29" borderId="28" xfId="0" applyFont="1" applyFill="1" applyBorder="1" applyAlignment="1">
      <alignment horizontal="left" vertical="center" wrapText="1"/>
    </xf>
  </cellXfs>
  <cellStyles count="93">
    <cellStyle name="20% - Accent1 2" xfId="10" xr:uid="{00000000-0005-0000-0000-000000000000}"/>
    <cellStyle name="20% - Accent2 2" xfId="11" xr:uid="{00000000-0005-0000-0000-000001000000}"/>
    <cellStyle name="20% - Accent3 2" xfId="12" xr:uid="{00000000-0005-0000-0000-000002000000}"/>
    <cellStyle name="20% - Accent4 2" xfId="13" xr:uid="{00000000-0005-0000-0000-000003000000}"/>
    <cellStyle name="20% - Accent5 2" xfId="14" xr:uid="{00000000-0005-0000-0000-000004000000}"/>
    <cellStyle name="20% - Accent6 2" xfId="15" xr:uid="{00000000-0005-0000-0000-000005000000}"/>
    <cellStyle name="40% - Accent1 2" xfId="16" xr:uid="{00000000-0005-0000-0000-000006000000}"/>
    <cellStyle name="40% - Accent2 2" xfId="17" xr:uid="{00000000-0005-0000-0000-000007000000}"/>
    <cellStyle name="40% - Accent3 2" xfId="18" xr:uid="{00000000-0005-0000-0000-000008000000}"/>
    <cellStyle name="40% - Accent4 2" xfId="19" xr:uid="{00000000-0005-0000-0000-000009000000}"/>
    <cellStyle name="40% - Accent5 2" xfId="20" xr:uid="{00000000-0005-0000-0000-00000A000000}"/>
    <cellStyle name="40% - Accent6 2" xfId="21" xr:uid="{00000000-0005-0000-0000-00000B000000}"/>
    <cellStyle name="60% - Accent1 2" xfId="22" xr:uid="{00000000-0005-0000-0000-00000C000000}"/>
    <cellStyle name="60% - Accent2 2" xfId="23" xr:uid="{00000000-0005-0000-0000-00000D000000}"/>
    <cellStyle name="60% - Accent3 2" xfId="24" xr:uid="{00000000-0005-0000-0000-00000E000000}"/>
    <cellStyle name="60% - Accent4 2" xfId="25" xr:uid="{00000000-0005-0000-0000-00000F000000}"/>
    <cellStyle name="60% - Accent5 2" xfId="26" xr:uid="{00000000-0005-0000-0000-000010000000}"/>
    <cellStyle name="60% - Accent6 2" xfId="27" xr:uid="{00000000-0005-0000-0000-000011000000}"/>
    <cellStyle name="Accent1 2" xfId="28" xr:uid="{00000000-0005-0000-0000-000012000000}"/>
    <cellStyle name="Accent2 2" xfId="29" xr:uid="{00000000-0005-0000-0000-000013000000}"/>
    <cellStyle name="Accent3 2" xfId="30" xr:uid="{00000000-0005-0000-0000-000014000000}"/>
    <cellStyle name="Accent4 2" xfId="31" xr:uid="{00000000-0005-0000-0000-000015000000}"/>
    <cellStyle name="Accent5 2" xfId="32" xr:uid="{00000000-0005-0000-0000-000016000000}"/>
    <cellStyle name="Accent6 2" xfId="33" xr:uid="{00000000-0005-0000-0000-000017000000}"/>
    <cellStyle name="amount" xfId="34" xr:uid="{00000000-0005-0000-0000-000018000000}"/>
    <cellStyle name="Bad 2" xfId="35" xr:uid="{00000000-0005-0000-0000-000019000000}"/>
    <cellStyle name="Blank" xfId="36" xr:uid="{00000000-0005-0000-0000-00001A000000}"/>
    <cellStyle name="Body text" xfId="37" xr:uid="{00000000-0005-0000-0000-00001B000000}"/>
    <cellStyle name="Calculation 2" xfId="38" xr:uid="{00000000-0005-0000-0000-00001C000000}"/>
    <cellStyle name="Check Cell 2" xfId="39" xr:uid="{00000000-0005-0000-0000-00001D000000}"/>
    <cellStyle name="Comma 2" xfId="8" xr:uid="{00000000-0005-0000-0000-00001E000000}"/>
    <cellStyle name="Comma 3" xfId="85" xr:uid="{00000000-0005-0000-0000-00001F000000}"/>
    <cellStyle name="Comma 4" xfId="2" xr:uid="{00000000-0005-0000-0000-000020000000}"/>
    <cellStyle name="Comma0" xfId="40" xr:uid="{00000000-0005-0000-0000-000021000000}"/>
    <cellStyle name="Currency" xfId="92" builtinId="4"/>
    <cellStyle name="Currency 2" xfId="6" xr:uid="{00000000-0005-0000-0000-000023000000}"/>
    <cellStyle name="Currency 2 2" xfId="86" xr:uid="{00000000-0005-0000-0000-000024000000}"/>
    <cellStyle name="Currency 3" xfId="84" xr:uid="{00000000-0005-0000-0000-000025000000}"/>
    <cellStyle name="Currency 4" xfId="3" xr:uid="{00000000-0005-0000-0000-000026000000}"/>
    <cellStyle name="Currency 5" xfId="89" xr:uid="{00000000-0005-0000-0000-000027000000}"/>
    <cellStyle name="Currency0" xfId="41" xr:uid="{00000000-0005-0000-0000-000028000000}"/>
    <cellStyle name="DarkBlueOutline" xfId="42" xr:uid="{00000000-0005-0000-0000-000029000000}"/>
    <cellStyle name="DarkBlueOutlineYellow" xfId="43" xr:uid="{00000000-0005-0000-0000-00002A000000}"/>
    <cellStyle name="Date" xfId="44" xr:uid="{00000000-0005-0000-0000-00002B000000}"/>
    <cellStyle name="Dezimal [0]_Compiling Utility Macros" xfId="45" xr:uid="{00000000-0005-0000-0000-00002C000000}"/>
    <cellStyle name="Dezimal_Compiling Utility Macros" xfId="46" xr:uid="{00000000-0005-0000-0000-00002D000000}"/>
    <cellStyle name="Explanatory Text 2" xfId="47" xr:uid="{00000000-0005-0000-0000-00002E000000}"/>
    <cellStyle name="Fixed" xfId="48" xr:uid="{00000000-0005-0000-0000-00002F000000}"/>
    <cellStyle name="Good 2" xfId="49" xr:uid="{00000000-0005-0000-0000-000030000000}"/>
    <cellStyle name="GRAY" xfId="50" xr:uid="{00000000-0005-0000-0000-000031000000}"/>
    <cellStyle name="Gross Margin" xfId="51" xr:uid="{00000000-0005-0000-0000-000032000000}"/>
    <cellStyle name="header" xfId="52" xr:uid="{00000000-0005-0000-0000-000033000000}"/>
    <cellStyle name="Header Total" xfId="53" xr:uid="{00000000-0005-0000-0000-000034000000}"/>
    <cellStyle name="Header1" xfId="54" xr:uid="{00000000-0005-0000-0000-000035000000}"/>
    <cellStyle name="Header2" xfId="55" xr:uid="{00000000-0005-0000-0000-000036000000}"/>
    <cellStyle name="Header3" xfId="56" xr:uid="{00000000-0005-0000-0000-000037000000}"/>
    <cellStyle name="Heading 1 2" xfId="57" xr:uid="{00000000-0005-0000-0000-000038000000}"/>
    <cellStyle name="Heading 2 2" xfId="58" xr:uid="{00000000-0005-0000-0000-000039000000}"/>
    <cellStyle name="Heading 3 2" xfId="59" xr:uid="{00000000-0005-0000-0000-00003A000000}"/>
    <cellStyle name="Heading 4 2" xfId="60" xr:uid="{00000000-0005-0000-0000-00003B000000}"/>
    <cellStyle name="Input 2" xfId="61" xr:uid="{00000000-0005-0000-0000-00003C000000}"/>
    <cellStyle name="Level 2 Total" xfId="62" xr:uid="{00000000-0005-0000-0000-00003D000000}"/>
    <cellStyle name="Linked Cell 2" xfId="63" xr:uid="{00000000-0005-0000-0000-00003E000000}"/>
    <cellStyle name="Major Total" xfId="64" xr:uid="{00000000-0005-0000-0000-00003F000000}"/>
    <cellStyle name="Neutral 2" xfId="65" xr:uid="{00000000-0005-0000-0000-000040000000}"/>
    <cellStyle name="NonPrint_TemTitle" xfId="66" xr:uid="{00000000-0005-0000-0000-000041000000}"/>
    <cellStyle name="Normal" xfId="0" builtinId="0"/>
    <cellStyle name="Normal 2" xfId="67" xr:uid="{00000000-0005-0000-0000-000043000000}"/>
    <cellStyle name="Normal 3" xfId="9" xr:uid="{00000000-0005-0000-0000-000044000000}"/>
    <cellStyle name="Normal 4" xfId="5" xr:uid="{00000000-0005-0000-0000-000045000000}"/>
    <cellStyle name="Normal 5" xfId="87" xr:uid="{00000000-0005-0000-0000-000046000000}"/>
    <cellStyle name="Normal 5 2" xfId="88" xr:uid="{00000000-0005-0000-0000-000047000000}"/>
    <cellStyle name="Normal 6" xfId="1" xr:uid="{00000000-0005-0000-0000-000048000000}"/>
    <cellStyle name="Normal 7" xfId="91" xr:uid="{00000000-0005-0000-0000-000049000000}"/>
    <cellStyle name="NormalRed" xfId="68" xr:uid="{00000000-0005-0000-0000-00004A000000}"/>
    <cellStyle name="Note 2" xfId="69" xr:uid="{00000000-0005-0000-0000-00004B000000}"/>
    <cellStyle name="Output 2" xfId="70" xr:uid="{00000000-0005-0000-0000-00004C000000}"/>
    <cellStyle name="Percent 2" xfId="7" xr:uid="{00000000-0005-0000-0000-00004E000000}"/>
    <cellStyle name="Percent 3" xfId="83" xr:uid="{00000000-0005-0000-0000-00004F000000}"/>
    <cellStyle name="Percent 4" xfId="4" xr:uid="{00000000-0005-0000-0000-000050000000}"/>
    <cellStyle name="Percent 5" xfId="90" xr:uid="{00000000-0005-0000-0000-000051000000}"/>
    <cellStyle name="Percent.0" xfId="71" xr:uid="{00000000-0005-0000-0000-000052000000}"/>
    <cellStyle name="Percent.00" xfId="72" xr:uid="{00000000-0005-0000-0000-000053000000}"/>
    <cellStyle name="RED POSTED" xfId="73" xr:uid="{00000000-0005-0000-0000-000054000000}"/>
    <cellStyle name="Standard_Anpassen der Amortisation" xfId="74" xr:uid="{00000000-0005-0000-0000-000055000000}"/>
    <cellStyle name="Text_simple" xfId="75" xr:uid="{00000000-0005-0000-0000-000056000000}"/>
    <cellStyle name="Title 2" xfId="76" xr:uid="{00000000-0005-0000-0000-000057000000}"/>
    <cellStyle name="TmsRmn10BlueItalic" xfId="77" xr:uid="{00000000-0005-0000-0000-000058000000}"/>
    <cellStyle name="TmsRmn10Bold" xfId="78" xr:uid="{00000000-0005-0000-0000-000059000000}"/>
    <cellStyle name="Total 2" xfId="79" xr:uid="{00000000-0005-0000-0000-00005A000000}"/>
    <cellStyle name="Währung [0]_Compiling Utility Macros" xfId="80" xr:uid="{00000000-0005-0000-0000-00005B000000}"/>
    <cellStyle name="Währung_Compiling Utility Macros" xfId="81" xr:uid="{00000000-0005-0000-0000-00005C000000}"/>
    <cellStyle name="Warning Text 2" xfId="82" xr:uid="{00000000-0005-0000-0000-00005D000000}"/>
  </cellStyles>
  <dxfs count="0"/>
  <tableStyles count="0" defaultTableStyle="TableStyleMedium2" defaultPivotStyle="PivotStyleLight16"/>
  <colors>
    <mruColors>
      <color rgb="FFE61A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C45"/>
  <sheetViews>
    <sheetView tabSelected="1" zoomScaleNormal="100" workbookViewId="0"/>
  </sheetViews>
  <sheetFormatPr defaultRowHeight="14.75" x14ac:dyDescent="0.75"/>
  <cols>
    <col min="1" max="1" width="1.6796875" customWidth="1"/>
    <col min="2" max="2" width="48.6796875" customWidth="1"/>
    <col min="3" max="3" width="20.86328125" customWidth="1"/>
  </cols>
  <sheetData>
    <row r="1" spans="2:3" ht="16" x14ac:dyDescent="0.8">
      <c r="B1" s="2" t="s">
        <v>117</v>
      </c>
      <c r="C1" s="9"/>
    </row>
    <row r="2" spans="2:3" ht="15.5" thickBot="1" x14ac:dyDescent="0.9"/>
    <row r="3" spans="2:3" ht="16.5" thickBot="1" x14ac:dyDescent="0.9">
      <c r="B3" s="69" t="s">
        <v>3</v>
      </c>
      <c r="C3" s="70"/>
    </row>
    <row r="4" spans="2:3" ht="15.75" x14ac:dyDescent="0.75">
      <c r="B4" s="22" t="s">
        <v>17</v>
      </c>
      <c r="C4" s="23"/>
    </row>
    <row r="5" spans="2:3" ht="15.75" x14ac:dyDescent="0.75">
      <c r="B5" s="24" t="s">
        <v>42</v>
      </c>
      <c r="C5" s="25"/>
    </row>
    <row r="6" spans="2:3" ht="15.75" x14ac:dyDescent="0.75">
      <c r="B6" s="24" t="s">
        <v>43</v>
      </c>
      <c r="C6" s="25"/>
    </row>
    <row r="7" spans="2:3" ht="15.75" x14ac:dyDescent="0.75">
      <c r="B7" s="24" t="s">
        <v>38</v>
      </c>
      <c r="C7" s="25"/>
    </row>
    <row r="8" spans="2:3" ht="16.5" thickBot="1" x14ac:dyDescent="0.9">
      <c r="B8" s="26" t="s">
        <v>39</v>
      </c>
      <c r="C8" s="27"/>
    </row>
    <row r="9" spans="2:3" ht="16.5" thickBot="1" x14ac:dyDescent="0.9">
      <c r="B9" s="19" t="s">
        <v>54</v>
      </c>
      <c r="C9" s="3"/>
    </row>
    <row r="10" spans="2:3" ht="16.5" thickBot="1" x14ac:dyDescent="0.9">
      <c r="B10" s="69" t="s">
        <v>4</v>
      </c>
      <c r="C10" s="70"/>
    </row>
    <row r="11" spans="2:3" ht="15.75" x14ac:dyDescent="0.75">
      <c r="B11" s="22" t="s">
        <v>41</v>
      </c>
      <c r="C11" s="23"/>
    </row>
    <row r="12" spans="2:3" ht="15.75" x14ac:dyDescent="0.75">
      <c r="B12" s="24" t="s">
        <v>5</v>
      </c>
      <c r="C12" s="25"/>
    </row>
    <row r="13" spans="2:3" ht="15.75" x14ac:dyDescent="0.75">
      <c r="B13" s="24" t="s">
        <v>24</v>
      </c>
      <c r="C13" s="25"/>
    </row>
    <row r="14" spans="2:3" ht="15.75" x14ac:dyDescent="0.75">
      <c r="B14" s="24" t="s">
        <v>7</v>
      </c>
      <c r="C14" s="25"/>
    </row>
    <row r="15" spans="2:3" ht="15.75" x14ac:dyDescent="0.75">
      <c r="B15" s="24" t="s">
        <v>6</v>
      </c>
      <c r="C15" s="25"/>
    </row>
    <row r="16" spans="2:3" ht="15.75" x14ac:dyDescent="0.75">
      <c r="B16" s="24" t="s">
        <v>8</v>
      </c>
      <c r="C16" s="25"/>
    </row>
    <row r="17" spans="2:3" ht="15.75" x14ac:dyDescent="0.75">
      <c r="B17" s="24" t="s">
        <v>44</v>
      </c>
      <c r="C17" s="25"/>
    </row>
    <row r="18" spans="2:3" ht="15.75" x14ac:dyDescent="0.75">
      <c r="B18" s="28" t="s">
        <v>14</v>
      </c>
      <c r="C18" s="29"/>
    </row>
    <row r="19" spans="2:3" ht="15.75" x14ac:dyDescent="0.75">
      <c r="B19" s="24" t="s">
        <v>40</v>
      </c>
      <c r="C19" s="25"/>
    </row>
    <row r="20" spans="2:3" ht="15.75" x14ac:dyDescent="0.75">
      <c r="B20" s="24" t="s">
        <v>1</v>
      </c>
      <c r="C20" s="25"/>
    </row>
    <row r="21" spans="2:3" ht="15.75" x14ac:dyDescent="0.75">
      <c r="B21" s="24" t="s">
        <v>9</v>
      </c>
      <c r="C21" s="25"/>
    </row>
    <row r="22" spans="2:3" ht="15.75" x14ac:dyDescent="0.75">
      <c r="B22" s="24" t="s">
        <v>10</v>
      </c>
      <c r="C22" s="25"/>
    </row>
    <row r="23" spans="2:3" ht="15.75" x14ac:dyDescent="0.75">
      <c r="B23" s="24" t="s">
        <v>18</v>
      </c>
      <c r="C23" s="25"/>
    </row>
    <row r="24" spans="2:3" ht="15.75" x14ac:dyDescent="0.75">
      <c r="B24" s="24" t="s">
        <v>11</v>
      </c>
      <c r="C24" s="25"/>
    </row>
    <row r="25" spans="2:3" ht="16.5" thickBot="1" x14ac:dyDescent="0.9">
      <c r="B25" s="26" t="s">
        <v>11</v>
      </c>
      <c r="C25" s="27"/>
    </row>
    <row r="26" spans="2:3" ht="16.5" thickBot="1" x14ac:dyDescent="0.9">
      <c r="B26" s="72" t="s">
        <v>12</v>
      </c>
      <c r="C26" s="73"/>
    </row>
    <row r="27" spans="2:3" ht="15.75" x14ac:dyDescent="0.75">
      <c r="B27" s="68" t="s">
        <v>15</v>
      </c>
      <c r="C27" s="71"/>
    </row>
    <row r="28" spans="2:3" ht="15.75" x14ac:dyDescent="0.75">
      <c r="B28" s="24" t="s">
        <v>13</v>
      </c>
      <c r="C28" s="25"/>
    </row>
    <row r="29" spans="2:3" ht="15.75" x14ac:dyDescent="0.75">
      <c r="B29" s="24" t="s">
        <v>50</v>
      </c>
      <c r="C29" s="25"/>
    </row>
    <row r="30" spans="2:3" ht="15.75" x14ac:dyDescent="0.75">
      <c r="B30" s="24" t="s">
        <v>46</v>
      </c>
      <c r="C30" s="25"/>
    </row>
    <row r="31" spans="2:3" ht="15.75" x14ac:dyDescent="0.75">
      <c r="B31" s="24" t="s">
        <v>25</v>
      </c>
      <c r="C31" s="25"/>
    </row>
    <row r="32" spans="2:3" ht="15.75" x14ac:dyDescent="0.75">
      <c r="B32" s="24" t="s">
        <v>45</v>
      </c>
      <c r="C32" s="25"/>
    </row>
    <row r="33" spans="2:3" ht="15.75" x14ac:dyDescent="0.75">
      <c r="B33" s="24" t="s">
        <v>51</v>
      </c>
      <c r="C33" s="25"/>
    </row>
    <row r="34" spans="2:3" ht="15.75" x14ac:dyDescent="0.75">
      <c r="B34" s="24" t="s">
        <v>47</v>
      </c>
      <c r="C34" s="25"/>
    </row>
    <row r="35" spans="2:3" ht="15.75" x14ac:dyDescent="0.75">
      <c r="B35" s="24" t="s">
        <v>48</v>
      </c>
      <c r="C35" s="25"/>
    </row>
    <row r="36" spans="2:3" ht="15.75" x14ac:dyDescent="0.75">
      <c r="B36" s="24" t="s">
        <v>49</v>
      </c>
      <c r="C36" s="25"/>
    </row>
    <row r="37" spans="2:3" ht="15.75" x14ac:dyDescent="0.75">
      <c r="B37" s="24" t="s">
        <v>0</v>
      </c>
      <c r="C37" s="25"/>
    </row>
    <row r="38" spans="2:3" ht="15.75" x14ac:dyDescent="0.75">
      <c r="B38" s="24" t="s">
        <v>0</v>
      </c>
      <c r="C38" s="25"/>
    </row>
    <row r="39" spans="2:3" ht="15.75" x14ac:dyDescent="0.75">
      <c r="B39" s="24"/>
      <c r="C39" s="25"/>
    </row>
    <row r="40" spans="2:3" ht="15.75" x14ac:dyDescent="0.75">
      <c r="B40" s="24" t="s">
        <v>84</v>
      </c>
      <c r="C40" s="30"/>
    </row>
    <row r="41" spans="2:3" ht="15.75" x14ac:dyDescent="0.75">
      <c r="B41" s="24" t="s">
        <v>85</v>
      </c>
      <c r="C41" s="25"/>
    </row>
    <row r="42" spans="2:3" ht="7" customHeight="1" thickBot="1" x14ac:dyDescent="0.9">
      <c r="B42" s="31"/>
      <c r="C42" s="32"/>
    </row>
    <row r="43" spans="2:3" ht="16.5" thickBot="1" x14ac:dyDescent="0.9">
      <c r="B43" s="19" t="s">
        <v>53</v>
      </c>
      <c r="C43" s="77">
        <f>SUM(C11:C41)</f>
        <v>0</v>
      </c>
    </row>
    <row r="44" spans="2:3" ht="6.75" customHeight="1" thickBot="1" x14ac:dyDescent="0.9">
      <c r="B44" s="74"/>
      <c r="C44" s="75"/>
    </row>
    <row r="45" spans="2:3" ht="16.5" thickBot="1" x14ac:dyDescent="0.9">
      <c r="B45" s="76" t="s">
        <v>52</v>
      </c>
      <c r="C45" s="77">
        <f>SUM(C4:C8)-C43</f>
        <v>0</v>
      </c>
    </row>
  </sheetData>
  <pageMargins left="1" right="0.25" top="0.5" bottom="0.2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F35"/>
  <sheetViews>
    <sheetView zoomScaleNormal="100" workbookViewId="0">
      <selection activeCell="E10" sqref="E10"/>
    </sheetView>
  </sheetViews>
  <sheetFormatPr defaultRowHeight="14.75" x14ac:dyDescent="0.75"/>
  <cols>
    <col min="1" max="1" width="1.6796875" customWidth="1"/>
    <col min="2" max="2" width="29.7265625" customWidth="1"/>
    <col min="3" max="3" width="12.08984375" style="1" customWidth="1"/>
    <col min="4" max="4" width="12.26953125" style="1" customWidth="1"/>
    <col min="5" max="5" width="13.453125" style="1" customWidth="1"/>
    <col min="6" max="6" width="18" style="1" customWidth="1"/>
    <col min="8" max="8" width="9.1328125" customWidth="1"/>
  </cols>
  <sheetData>
    <row r="1" spans="2:6" ht="16" x14ac:dyDescent="0.8">
      <c r="B1" s="2" t="s">
        <v>86</v>
      </c>
      <c r="C1" s="20"/>
      <c r="D1" s="20"/>
      <c r="E1" s="20"/>
      <c r="F1" s="20"/>
    </row>
    <row r="2" spans="2:6" ht="16.5" thickBot="1" x14ac:dyDescent="0.9">
      <c r="B2" s="4"/>
      <c r="C2" s="7"/>
      <c r="D2" s="7"/>
      <c r="E2" s="7"/>
      <c r="F2" s="7"/>
    </row>
    <row r="3" spans="2:6" ht="47.5" thickBot="1" x14ac:dyDescent="0.9">
      <c r="B3" s="88" t="s">
        <v>103</v>
      </c>
      <c r="C3" s="34" t="s">
        <v>98</v>
      </c>
      <c r="D3" s="35" t="s">
        <v>99</v>
      </c>
      <c r="E3" s="35" t="s">
        <v>100</v>
      </c>
      <c r="F3" s="36" t="s">
        <v>101</v>
      </c>
    </row>
    <row r="4" spans="2:6" ht="15.75" x14ac:dyDescent="0.75">
      <c r="B4" s="33" t="s">
        <v>58</v>
      </c>
      <c r="C4" s="57"/>
      <c r="D4" s="58"/>
      <c r="E4" s="58"/>
      <c r="F4" s="59"/>
    </row>
    <row r="5" spans="2:6" ht="15.75" x14ac:dyDescent="0.75">
      <c r="B5" s="37" t="s">
        <v>90</v>
      </c>
      <c r="C5" s="21"/>
      <c r="D5" s="5"/>
      <c r="E5" s="5"/>
      <c r="F5" s="38" t="e">
        <f>C5/E5</f>
        <v>#DIV/0!</v>
      </c>
    </row>
    <row r="6" spans="2:6" ht="15.75" x14ac:dyDescent="0.75">
      <c r="B6" s="37" t="s">
        <v>2</v>
      </c>
      <c r="C6" s="21"/>
      <c r="D6" s="5"/>
      <c r="E6" s="5"/>
      <c r="F6" s="38" t="e">
        <f t="shared" ref="F6:F9" si="0">C6/E6</f>
        <v>#DIV/0!</v>
      </c>
    </row>
    <row r="7" spans="2:6" ht="15.75" x14ac:dyDescent="0.75">
      <c r="B7" s="37" t="s">
        <v>55</v>
      </c>
      <c r="C7" s="21"/>
      <c r="D7" s="5"/>
      <c r="E7" s="5"/>
      <c r="F7" s="38" t="e">
        <f t="shared" si="0"/>
        <v>#DIV/0!</v>
      </c>
    </row>
    <row r="8" spans="2:6" ht="15.75" x14ac:dyDescent="0.75">
      <c r="B8" s="37" t="s">
        <v>56</v>
      </c>
      <c r="C8" s="21"/>
      <c r="D8" s="5"/>
      <c r="E8" s="5"/>
      <c r="F8" s="38" t="e">
        <f t="shared" si="0"/>
        <v>#DIV/0!</v>
      </c>
    </row>
    <row r="9" spans="2:6" ht="15.75" x14ac:dyDescent="0.75">
      <c r="B9" s="37" t="s">
        <v>0</v>
      </c>
      <c r="C9" s="21"/>
      <c r="D9" s="5"/>
      <c r="E9" s="5"/>
      <c r="F9" s="38" t="e">
        <f t="shared" si="0"/>
        <v>#DIV/0!</v>
      </c>
    </row>
    <row r="10" spans="2:6" ht="15.75" x14ac:dyDescent="0.75">
      <c r="B10" s="39" t="s">
        <v>57</v>
      </c>
      <c r="C10" s="40"/>
      <c r="D10" s="40"/>
      <c r="E10" s="40"/>
      <c r="F10" s="41"/>
    </row>
    <row r="11" spans="2:6" ht="15.75" x14ac:dyDescent="0.75">
      <c r="B11" s="37" t="s">
        <v>16</v>
      </c>
      <c r="C11" s="21"/>
      <c r="D11" s="5"/>
      <c r="E11" s="5"/>
      <c r="F11" s="38" t="e">
        <f>C11/E11</f>
        <v>#DIV/0!</v>
      </c>
    </row>
    <row r="12" spans="2:6" ht="15.75" x14ac:dyDescent="0.75">
      <c r="B12" s="37" t="s">
        <v>33</v>
      </c>
      <c r="C12" s="21"/>
      <c r="D12" s="5"/>
      <c r="E12" s="5"/>
      <c r="F12" s="38" t="e">
        <f t="shared" ref="F12:F33" si="1">C12/E12</f>
        <v>#DIV/0!</v>
      </c>
    </row>
    <row r="13" spans="2:6" ht="15.75" x14ac:dyDescent="0.75">
      <c r="B13" s="37" t="s">
        <v>60</v>
      </c>
      <c r="C13" s="21"/>
      <c r="D13" s="5"/>
      <c r="E13" s="5"/>
      <c r="F13" s="38" t="e">
        <f t="shared" si="1"/>
        <v>#DIV/0!</v>
      </c>
    </row>
    <row r="14" spans="2:6" ht="15.75" x14ac:dyDescent="0.75">
      <c r="B14" s="37" t="s">
        <v>64</v>
      </c>
      <c r="C14" s="21"/>
      <c r="D14" s="5"/>
      <c r="E14" s="5"/>
      <c r="F14" s="38" t="e">
        <f t="shared" si="1"/>
        <v>#DIV/0!</v>
      </c>
    </row>
    <row r="15" spans="2:6" ht="15.75" x14ac:dyDescent="0.75">
      <c r="B15" s="37" t="s">
        <v>59</v>
      </c>
      <c r="C15" s="21"/>
      <c r="D15" s="5"/>
      <c r="E15" s="5"/>
      <c r="F15" s="38" t="e">
        <f t="shared" si="1"/>
        <v>#DIV/0!</v>
      </c>
    </row>
    <row r="16" spans="2:6" ht="15.75" x14ac:dyDescent="0.75">
      <c r="B16" s="37" t="s">
        <v>61</v>
      </c>
      <c r="C16" s="21"/>
      <c r="D16" s="5"/>
      <c r="E16" s="5"/>
      <c r="F16" s="38" t="e">
        <f t="shared" si="1"/>
        <v>#DIV/0!</v>
      </c>
    </row>
    <row r="17" spans="2:6" ht="15.75" x14ac:dyDescent="0.75">
      <c r="B17" s="37" t="s">
        <v>35</v>
      </c>
      <c r="C17" s="21"/>
      <c r="D17" s="5"/>
      <c r="E17" s="5"/>
      <c r="F17" s="38" t="e">
        <f t="shared" si="1"/>
        <v>#DIV/0!</v>
      </c>
    </row>
    <row r="18" spans="2:6" ht="15.75" x14ac:dyDescent="0.75">
      <c r="B18" s="37" t="s">
        <v>34</v>
      </c>
      <c r="C18" s="21"/>
      <c r="D18" s="5"/>
      <c r="E18" s="5"/>
      <c r="F18" s="38" t="e">
        <f t="shared" si="1"/>
        <v>#DIV/0!</v>
      </c>
    </row>
    <row r="19" spans="2:6" ht="15.75" x14ac:dyDescent="0.75">
      <c r="B19" s="37" t="s">
        <v>36</v>
      </c>
      <c r="C19" s="21"/>
      <c r="D19" s="5"/>
      <c r="E19" s="5"/>
      <c r="F19" s="38" t="e">
        <f t="shared" si="1"/>
        <v>#DIV/0!</v>
      </c>
    </row>
    <row r="20" spans="2:6" ht="15.75" x14ac:dyDescent="0.75">
      <c r="B20" s="37" t="s">
        <v>28</v>
      </c>
      <c r="C20" s="21"/>
      <c r="D20" s="5"/>
      <c r="E20" s="5"/>
      <c r="F20" s="38" t="e">
        <f t="shared" si="1"/>
        <v>#DIV/0!</v>
      </c>
    </row>
    <row r="21" spans="2:6" ht="15.75" x14ac:dyDescent="0.75">
      <c r="B21" s="37" t="s">
        <v>32</v>
      </c>
      <c r="C21" s="21"/>
      <c r="D21" s="5"/>
      <c r="E21" s="5"/>
      <c r="F21" s="38" t="e">
        <f t="shared" si="1"/>
        <v>#DIV/0!</v>
      </c>
    </row>
    <row r="22" spans="2:6" ht="15.75" x14ac:dyDescent="0.75">
      <c r="B22" s="42" t="s">
        <v>29</v>
      </c>
      <c r="C22" s="21"/>
      <c r="D22" s="5"/>
      <c r="E22" s="5"/>
      <c r="F22" s="38" t="e">
        <f t="shared" si="1"/>
        <v>#DIV/0!</v>
      </c>
    </row>
    <row r="23" spans="2:6" ht="15.75" x14ac:dyDescent="0.75">
      <c r="B23" s="42" t="s">
        <v>30</v>
      </c>
      <c r="C23" s="21"/>
      <c r="D23" s="5"/>
      <c r="E23" s="5"/>
      <c r="F23" s="38" t="e">
        <f t="shared" si="1"/>
        <v>#DIV/0!</v>
      </c>
    </row>
    <row r="24" spans="2:6" ht="15.75" x14ac:dyDescent="0.75">
      <c r="B24" s="37" t="s">
        <v>31</v>
      </c>
      <c r="C24" s="21"/>
      <c r="D24" s="5"/>
      <c r="E24" s="5"/>
      <c r="F24" s="38" t="e">
        <f t="shared" si="1"/>
        <v>#DIV/0!</v>
      </c>
    </row>
    <row r="25" spans="2:6" ht="15.75" x14ac:dyDescent="0.75">
      <c r="B25" s="37" t="s">
        <v>63</v>
      </c>
      <c r="C25" s="21"/>
      <c r="D25" s="5"/>
      <c r="E25" s="5"/>
      <c r="F25" s="38" t="e">
        <f t="shared" si="1"/>
        <v>#DIV/0!</v>
      </c>
    </row>
    <row r="26" spans="2:6" ht="15.75" x14ac:dyDescent="0.75">
      <c r="B26" s="37" t="s">
        <v>62</v>
      </c>
      <c r="C26" s="21"/>
      <c r="D26" s="5"/>
      <c r="E26" s="5"/>
      <c r="F26" s="38" t="e">
        <f t="shared" si="1"/>
        <v>#DIV/0!</v>
      </c>
    </row>
    <row r="27" spans="2:6" ht="15.75" x14ac:dyDescent="0.75">
      <c r="B27" s="37" t="s">
        <v>65</v>
      </c>
      <c r="C27" s="21"/>
      <c r="D27" s="5"/>
      <c r="E27" s="5"/>
      <c r="F27" s="38" t="e">
        <f t="shared" si="1"/>
        <v>#DIV/0!</v>
      </c>
    </row>
    <row r="28" spans="2:6" ht="15.75" x14ac:dyDescent="0.75">
      <c r="B28" s="37" t="s">
        <v>65</v>
      </c>
      <c r="C28" s="21"/>
      <c r="D28" s="5"/>
      <c r="E28" s="5"/>
      <c r="F28" s="38" t="e">
        <f t="shared" si="1"/>
        <v>#DIV/0!</v>
      </c>
    </row>
    <row r="29" spans="2:6" ht="15.75" x14ac:dyDescent="0.75">
      <c r="B29" s="39" t="s">
        <v>66</v>
      </c>
      <c r="C29" s="40"/>
      <c r="D29" s="40"/>
      <c r="E29" s="40"/>
      <c r="F29" s="41"/>
    </row>
    <row r="30" spans="2:6" ht="15.75" x14ac:dyDescent="0.75">
      <c r="B30" s="37" t="s">
        <v>27</v>
      </c>
      <c r="C30" s="21"/>
      <c r="D30" s="5"/>
      <c r="E30" s="5"/>
      <c r="F30" s="38" t="e">
        <f t="shared" si="1"/>
        <v>#DIV/0!</v>
      </c>
    </row>
    <row r="31" spans="2:6" ht="15.75" x14ac:dyDescent="0.75">
      <c r="B31" s="37" t="s">
        <v>26</v>
      </c>
      <c r="C31" s="21"/>
      <c r="D31" s="5"/>
      <c r="E31" s="5"/>
      <c r="F31" s="38" t="e">
        <f t="shared" si="1"/>
        <v>#DIV/0!</v>
      </c>
    </row>
    <row r="32" spans="2:6" ht="15.75" x14ac:dyDescent="0.75">
      <c r="B32" s="37" t="s">
        <v>68</v>
      </c>
      <c r="C32" s="21"/>
      <c r="D32" s="5"/>
      <c r="E32" s="5"/>
      <c r="F32" s="38" t="e">
        <f t="shared" si="1"/>
        <v>#DIV/0!</v>
      </c>
    </row>
    <row r="33" spans="2:6" ht="15.75" x14ac:dyDescent="0.75">
      <c r="B33" s="37" t="s">
        <v>67</v>
      </c>
      <c r="C33" s="21"/>
      <c r="D33" s="5"/>
      <c r="E33" s="5"/>
      <c r="F33" s="38" t="e">
        <f t="shared" si="1"/>
        <v>#DIV/0!</v>
      </c>
    </row>
    <row r="34" spans="2:6" ht="16.5" thickBot="1" x14ac:dyDescent="0.9">
      <c r="B34" s="37" t="s">
        <v>69</v>
      </c>
      <c r="C34" s="21"/>
      <c r="D34" s="5"/>
      <c r="E34" s="8" t="s">
        <v>70</v>
      </c>
      <c r="F34" s="43" t="s">
        <v>70</v>
      </c>
    </row>
    <row r="35" spans="2:6" ht="17.25" thickTop="1" thickBot="1" x14ac:dyDescent="0.9">
      <c r="B35" s="44" t="s">
        <v>71</v>
      </c>
      <c r="C35" s="45"/>
      <c r="D35" s="45"/>
      <c r="E35" s="46"/>
      <c r="F35" s="47" t="e">
        <f>SUM(F5:F33)</f>
        <v>#DIV/0!</v>
      </c>
    </row>
  </sheetData>
  <sortState xmlns:xlrd2="http://schemas.microsoft.com/office/spreadsheetml/2017/richdata2" ref="B12:F29">
    <sortCondition ref="B29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57049A-FC8E-4B88-B3AF-448121A86925}">
  <sheetPr>
    <pageSetUpPr fitToPage="1"/>
  </sheetPr>
  <dimension ref="B1:O11"/>
  <sheetViews>
    <sheetView workbookViewId="0"/>
  </sheetViews>
  <sheetFormatPr defaultRowHeight="14.75" x14ac:dyDescent="0.75"/>
  <cols>
    <col min="1" max="1" width="1.6796875" customWidth="1"/>
    <col min="2" max="2" width="30.6328125" customWidth="1"/>
  </cols>
  <sheetData>
    <row r="1" spans="2:15" ht="20" customHeight="1" x14ac:dyDescent="0.75">
      <c r="B1" s="4" t="s">
        <v>93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2:15" ht="20" customHeight="1" thickBot="1" x14ac:dyDescent="0.9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2:15" ht="15.9" customHeight="1" x14ac:dyDescent="0.75">
      <c r="B3" s="48" t="s">
        <v>104</v>
      </c>
      <c r="C3" s="49" t="s">
        <v>72</v>
      </c>
      <c r="D3" s="49" t="s">
        <v>73</v>
      </c>
      <c r="E3" s="49" t="s">
        <v>94</v>
      </c>
      <c r="F3" s="49" t="s">
        <v>95</v>
      </c>
      <c r="G3" s="49" t="s">
        <v>19</v>
      </c>
      <c r="H3" s="49" t="s">
        <v>97</v>
      </c>
      <c r="I3" s="49" t="s">
        <v>96</v>
      </c>
      <c r="J3" s="49" t="s">
        <v>74</v>
      </c>
      <c r="K3" s="49" t="s">
        <v>75</v>
      </c>
      <c r="L3" s="49" t="s">
        <v>76</v>
      </c>
      <c r="M3" s="49" t="s">
        <v>77</v>
      </c>
      <c r="N3" s="50" t="s">
        <v>78</v>
      </c>
      <c r="O3" s="67" t="s">
        <v>23</v>
      </c>
    </row>
    <row r="4" spans="2:15" ht="15.9" customHeight="1" x14ac:dyDescent="0.75">
      <c r="B4" s="60" t="s">
        <v>79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5"/>
      <c r="O4" s="51">
        <f>SUM(C4:N4)</f>
        <v>0</v>
      </c>
    </row>
    <row r="5" spans="2:15" ht="15.9" customHeight="1" x14ac:dyDescent="0.75">
      <c r="B5" s="61" t="s">
        <v>20</v>
      </c>
      <c r="C5" s="14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  <c r="O5" s="51">
        <f t="shared" ref="O5:O8" si="0">SUM(C5:N5)</f>
        <v>0</v>
      </c>
    </row>
    <row r="6" spans="2:15" ht="15.9" customHeight="1" x14ac:dyDescent="0.75">
      <c r="B6" s="62" t="s">
        <v>21</v>
      </c>
      <c r="C6" s="14"/>
      <c r="D6" s="12"/>
      <c r="E6" s="12"/>
      <c r="F6" s="12"/>
      <c r="G6" s="12"/>
      <c r="H6" s="12"/>
      <c r="I6" s="12"/>
      <c r="J6" s="12"/>
      <c r="K6" s="12"/>
      <c r="L6" s="12"/>
      <c r="M6" s="12"/>
      <c r="N6" s="13"/>
      <c r="O6" s="51">
        <f t="shared" si="0"/>
        <v>0</v>
      </c>
    </row>
    <row r="7" spans="2:15" ht="15.9" customHeight="1" x14ac:dyDescent="0.75">
      <c r="B7" s="62" t="s">
        <v>22</v>
      </c>
      <c r="C7" s="14"/>
      <c r="D7" s="12"/>
      <c r="E7" s="12"/>
      <c r="F7" s="12"/>
      <c r="G7" s="12"/>
      <c r="H7" s="12"/>
      <c r="I7" s="12"/>
      <c r="J7" s="12"/>
      <c r="K7" s="12"/>
      <c r="L7" s="12"/>
      <c r="M7" s="12"/>
      <c r="N7" s="13"/>
      <c r="O7" s="51">
        <f t="shared" si="0"/>
        <v>0</v>
      </c>
    </row>
    <row r="8" spans="2:15" ht="15.9" customHeight="1" thickBot="1" x14ac:dyDescent="0.9">
      <c r="B8" s="63" t="s">
        <v>91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7"/>
      <c r="O8" s="51">
        <f t="shared" si="0"/>
        <v>0</v>
      </c>
    </row>
    <row r="9" spans="2:15" ht="15.9" customHeight="1" thickBot="1" x14ac:dyDescent="0.9">
      <c r="B9" s="18" t="s">
        <v>37</v>
      </c>
      <c r="C9" s="10">
        <f>SUM(C4:C8)</f>
        <v>0</v>
      </c>
      <c r="D9" s="10">
        <f t="shared" ref="D9:N9" si="1">SUM(D4:D8)</f>
        <v>0</v>
      </c>
      <c r="E9" s="10">
        <f t="shared" si="1"/>
        <v>0</v>
      </c>
      <c r="F9" s="10">
        <f t="shared" si="1"/>
        <v>0</v>
      </c>
      <c r="G9" s="10">
        <f t="shared" si="1"/>
        <v>0</v>
      </c>
      <c r="H9" s="10">
        <f t="shared" si="1"/>
        <v>0</v>
      </c>
      <c r="I9" s="10">
        <f t="shared" si="1"/>
        <v>0</v>
      </c>
      <c r="J9" s="10">
        <f t="shared" si="1"/>
        <v>0</v>
      </c>
      <c r="K9" s="10">
        <f t="shared" si="1"/>
        <v>0</v>
      </c>
      <c r="L9" s="10">
        <f t="shared" si="1"/>
        <v>0</v>
      </c>
      <c r="M9" s="10">
        <f t="shared" si="1"/>
        <v>0</v>
      </c>
      <c r="N9" s="10">
        <f t="shared" si="1"/>
        <v>0</v>
      </c>
      <c r="O9" s="11">
        <f>SUM(C9:N9)</f>
        <v>0</v>
      </c>
    </row>
    <row r="10" spans="2:15" ht="15.9" customHeight="1" thickBot="1" x14ac:dyDescent="0.9">
      <c r="B10" s="64" t="s">
        <v>92</v>
      </c>
      <c r="C10" s="83">
        <v>0</v>
      </c>
      <c r="D10" s="83">
        <v>0</v>
      </c>
      <c r="E10" s="83">
        <v>0</v>
      </c>
      <c r="F10" s="83">
        <v>0</v>
      </c>
      <c r="G10" s="83">
        <v>0</v>
      </c>
      <c r="H10" s="83">
        <v>0</v>
      </c>
      <c r="I10" s="83">
        <v>0</v>
      </c>
      <c r="J10" s="83">
        <v>0</v>
      </c>
      <c r="K10" s="83">
        <v>0</v>
      </c>
      <c r="L10" s="83">
        <v>0</v>
      </c>
      <c r="M10" s="83">
        <v>0</v>
      </c>
      <c r="N10" s="83">
        <v>0</v>
      </c>
      <c r="O10" s="52">
        <v>0</v>
      </c>
    </row>
    <row r="11" spans="2:15" ht="34.75" customHeight="1" thickTop="1" thickBot="1" x14ac:dyDescent="0.9">
      <c r="B11" s="53" t="s">
        <v>102</v>
      </c>
      <c r="C11" s="54">
        <f>C10*C9</f>
        <v>0</v>
      </c>
      <c r="D11" s="54">
        <f t="shared" ref="D11:O11" si="2">D10*D9</f>
        <v>0</v>
      </c>
      <c r="E11" s="54">
        <f t="shared" si="2"/>
        <v>0</v>
      </c>
      <c r="F11" s="54">
        <f t="shared" si="2"/>
        <v>0</v>
      </c>
      <c r="G11" s="54">
        <f t="shared" si="2"/>
        <v>0</v>
      </c>
      <c r="H11" s="54">
        <f t="shared" si="2"/>
        <v>0</v>
      </c>
      <c r="I11" s="54">
        <f t="shared" si="2"/>
        <v>0</v>
      </c>
      <c r="J11" s="54">
        <f t="shared" si="2"/>
        <v>0</v>
      </c>
      <c r="K11" s="54">
        <f t="shared" si="2"/>
        <v>0</v>
      </c>
      <c r="L11" s="54">
        <f t="shared" si="2"/>
        <v>0</v>
      </c>
      <c r="M11" s="54">
        <f t="shared" si="2"/>
        <v>0</v>
      </c>
      <c r="N11" s="54">
        <f t="shared" si="2"/>
        <v>0</v>
      </c>
      <c r="O11" s="55">
        <f t="shared" si="2"/>
        <v>0</v>
      </c>
    </row>
  </sheetData>
  <pageMargins left="0.7" right="0.7" top="0.75" bottom="0.75" header="0.3" footer="0.3"/>
  <pageSetup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D15"/>
  <sheetViews>
    <sheetView workbookViewId="0">
      <selection activeCell="F7" sqref="F7"/>
    </sheetView>
  </sheetViews>
  <sheetFormatPr defaultRowHeight="14.75" x14ac:dyDescent="0.75"/>
  <cols>
    <col min="1" max="1" width="1.6796875" customWidth="1"/>
    <col min="2" max="2" width="46.86328125" customWidth="1"/>
    <col min="3" max="3" width="17.08984375" customWidth="1"/>
    <col min="4" max="4" width="12.453125" customWidth="1"/>
  </cols>
  <sheetData>
    <row r="1" spans="2:4" ht="15.75" x14ac:dyDescent="0.75">
      <c r="B1" s="2" t="s">
        <v>114</v>
      </c>
    </row>
    <row r="2" spans="2:4" ht="15.75" x14ac:dyDescent="0.75">
      <c r="B2" s="87" t="s">
        <v>116</v>
      </c>
    </row>
    <row r="3" spans="2:4" ht="15.5" thickBot="1" x14ac:dyDescent="0.9"/>
    <row r="4" spans="2:4" ht="16.5" thickBot="1" x14ac:dyDescent="0.9">
      <c r="B4" s="82" t="s">
        <v>88</v>
      </c>
      <c r="C4" s="84" t="s">
        <v>89</v>
      </c>
      <c r="D4" s="86" t="s">
        <v>115</v>
      </c>
    </row>
    <row r="5" spans="2:4" ht="29" x14ac:dyDescent="0.75">
      <c r="B5" s="79" t="s">
        <v>106</v>
      </c>
      <c r="C5" s="71"/>
      <c r="D5" s="85" t="s">
        <v>111</v>
      </c>
    </row>
    <row r="6" spans="2:4" ht="29" x14ac:dyDescent="0.75">
      <c r="B6" s="65" t="s">
        <v>105</v>
      </c>
      <c r="C6" s="25"/>
      <c r="D6" s="85" t="s">
        <v>111</v>
      </c>
    </row>
    <row r="7" spans="2:4" ht="29" x14ac:dyDescent="0.75">
      <c r="B7" s="65" t="s">
        <v>107</v>
      </c>
      <c r="C7" s="25"/>
      <c r="D7" s="85" t="s">
        <v>112</v>
      </c>
    </row>
    <row r="8" spans="2:4" ht="29" x14ac:dyDescent="0.75">
      <c r="B8" s="65" t="s">
        <v>108</v>
      </c>
      <c r="C8" s="25"/>
      <c r="D8" s="85" t="s">
        <v>113</v>
      </c>
    </row>
    <row r="9" spans="2:4" ht="29.75" thickBot="1" x14ac:dyDescent="0.9">
      <c r="B9" s="78" t="s">
        <v>109</v>
      </c>
      <c r="C9" s="27">
        <f>SUM(C5:C8)</f>
        <v>0</v>
      </c>
      <c r="D9" s="85"/>
    </row>
    <row r="10" spans="2:4" ht="16.5" thickBot="1" x14ac:dyDescent="0.9">
      <c r="B10" s="80" t="s">
        <v>87</v>
      </c>
      <c r="C10" s="81"/>
      <c r="D10" s="85"/>
    </row>
    <row r="11" spans="2:4" ht="15.75" x14ac:dyDescent="0.75">
      <c r="B11" s="79" t="s">
        <v>110</v>
      </c>
      <c r="C11" s="71"/>
      <c r="D11" s="85" t="s">
        <v>111</v>
      </c>
    </row>
    <row r="12" spans="2:4" ht="15.75" x14ac:dyDescent="0.75">
      <c r="B12" s="65" t="s">
        <v>80</v>
      </c>
      <c r="C12" s="25"/>
      <c r="D12" s="85" t="s">
        <v>111</v>
      </c>
    </row>
    <row r="13" spans="2:4" ht="15.75" x14ac:dyDescent="0.75">
      <c r="B13" s="65" t="s">
        <v>81</v>
      </c>
      <c r="C13" s="25"/>
      <c r="D13" s="85" t="s">
        <v>111</v>
      </c>
    </row>
    <row r="14" spans="2:4" ht="15.75" x14ac:dyDescent="0.75">
      <c r="B14" s="65" t="s">
        <v>82</v>
      </c>
      <c r="C14" s="25"/>
      <c r="D14" s="85" t="s">
        <v>111</v>
      </c>
    </row>
    <row r="15" spans="2:4" ht="29.75" thickBot="1" x14ac:dyDescent="0.9">
      <c r="B15" s="66" t="s">
        <v>83</v>
      </c>
      <c r="C15" s="56"/>
      <c r="D15" s="85"/>
    </row>
  </sheetData>
  <pageMargins left="1.25" right="0.25" top="1.5" bottom="0.2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Table 11.2</vt:lpstr>
      <vt:lpstr>Table 11.3</vt:lpstr>
      <vt:lpstr>Table 11.4</vt:lpstr>
      <vt:lpstr>Tab 11.5</vt:lpstr>
      <vt:lpstr>'Table 11.3'!_Hlk85459130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MDI-Chris</dc:creator>
  <cp:lastModifiedBy>Dr. Timothy Perkins</cp:lastModifiedBy>
  <cp:lastPrinted>2022-03-04T21:29:42Z</cp:lastPrinted>
  <dcterms:created xsi:type="dcterms:W3CDTF">2015-02-18T19:43:33Z</dcterms:created>
  <dcterms:modified xsi:type="dcterms:W3CDTF">2022-03-04T21:30:10Z</dcterms:modified>
</cp:coreProperties>
</file>